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ELSO VASQUEZ\Desktop\"/>
    </mc:Choice>
  </mc:AlternateContent>
  <xr:revisionPtr revIDLastSave="0" documentId="13_ncr:1_{4A2E2758-2DCA-470F-99CA-6ED7D8E4A47E}" xr6:coauthVersionLast="47" xr6:coauthVersionMax="47" xr10:uidLastSave="{00000000-0000-0000-0000-000000000000}"/>
  <bookViews>
    <workbookView xWindow="-120" yWindow="-120" windowWidth="29040" windowHeight="15720" xr2:uid="{00000000-000D-0000-FFFF-FFFF00000000}"/>
  </bookViews>
  <sheets>
    <sheet name="Tablero" sheetId="1" r:id="rId1"/>
  </sheets>
  <definedNames>
    <definedName name="_xlnm.Print_Area" localSheetId="0">Tablero!$A$1:$P$28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 i="1" l="1"/>
  <c r="O13" i="1"/>
  <c r="H22" i="1" l="1"/>
  <c r="F22" i="1"/>
  <c r="E16" i="1"/>
  <c r="E15" i="1"/>
  <c r="F13" i="1"/>
  <c r="F16" i="1" s="1"/>
  <c r="I22" i="1" l="1"/>
  <c r="F15" i="1"/>
</calcChain>
</file>

<file path=xl/sharedStrings.xml><?xml version="1.0" encoding="utf-8"?>
<sst xmlns="http://schemas.openxmlformats.org/spreadsheetml/2006/main" count="67" uniqueCount="51">
  <si>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</si>
  <si>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</si>
  <si>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</si>
  <si>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</si>
  <si>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</si>
  <si>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</si>
  <si>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</si>
  <si>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</si>
  <si>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</si>
  <si>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</si>
  <si>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</si>
  <si>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</si>
  <si>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</si>
  <si>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GESTIÓN DE PRESUPUESTO</t>
  </si>
  <si>
    <t xml:space="preserve"> PROGRAMAS PRESUPUESTA-RIOS</t>
  </si>
  <si>
    <t>EJECUCIÓN 
POR FINALIDADES</t>
  </si>
  <si>
    <t>Servicios técnicos o profesionales subgrupo 18</t>
  </si>
  <si>
    <t>Servicios técnicos o profesionales 029</t>
  </si>
  <si>
    <t xml:space="preserve">Cargo </t>
  </si>
  <si>
    <t>Nombres y apellidos</t>
  </si>
  <si>
    <t>Q.000,000,000.00</t>
  </si>
  <si>
    <t>Finalidad A</t>
  </si>
  <si>
    <t>Finalidad B</t>
  </si>
  <si>
    <t>Finalidad C</t>
  </si>
  <si>
    <t>Grupo (x): _______________</t>
  </si>
  <si>
    <t>Región (x): _____________________</t>
  </si>
  <si>
    <t>Multiregional: ____________________</t>
  </si>
  <si>
    <t>PROGRAMA 2</t>
  </si>
  <si>
    <t>PROGRAMA 3</t>
  </si>
  <si>
    <t>PROGRAMA 4</t>
  </si>
  <si>
    <t>PROGRAMA 5</t>
  </si>
  <si>
    <t>000 personas
000 personas
000 personas</t>
  </si>
  <si>
    <t>Personal temporal 021
Personal temporal 022
Jornales 031</t>
  </si>
  <si>
    <t>Personal permanente 011</t>
  </si>
  <si>
    <t>TÚ GOBIERNO EN NÚMEROS</t>
  </si>
  <si>
    <t>GOBERNACIÓN DEPARTAMENTAL DE TOTONICAPÁN</t>
  </si>
  <si>
    <t>PROGRAMA 15</t>
  </si>
  <si>
    <t>VI SUROCCIDENTE</t>
  </si>
  <si>
    <t>SUBJEFE FINANCIERO</t>
  </si>
  <si>
    <t>LUIS SALVADOR LOPEZ FELIX</t>
  </si>
  <si>
    <t>SERVICIOS DE GOBIERNO DEPARTAMENTAL Y REGISTRO DE PERSONAS JURIDICAS</t>
  </si>
  <si>
    <t>PABLO PEDRO YAX TOYOM</t>
  </si>
  <si>
    <t>GOBERNADOR DEPARTAMENTAL DE TOTONICAPAN</t>
  </si>
  <si>
    <t>Presupuesto vigente 2026</t>
  </si>
  <si>
    <t>ACTUALIZADO AL 31 DE MAYO DEL 2026</t>
  </si>
  <si>
    <t>PRINCIPALES AVANCES O LOGROS
AL  31  DE MAYO DE 2026</t>
  </si>
  <si>
    <t>⁠El Gobernador sostuvo una reunión con el Excelentísimo Raj Kumar Singh, Embajador de la India en Guatemala para debatir las vías de fortalecimiento de la cooperación bilateral, centrándose en el desarrollo, el intercambio cultural y la colaboración mutua en beneficio de las comunidades locales.</t>
  </si>
  <si>
    <t>El Gobernador Departamental, en su calidad de presidente del Consejo Departamental de Desarrollo (CODEDE) de Totonicapán, junto al director ejecutivo y el equipo profesional del (CODEDE), sostuvieron una importante mesa técnica de trabajo  con alcaldes del  municipio de San Francisco El Alto y San Bartolo Aguas Calientes y equipos técnicos</t>
  </si>
  <si>
    <t>El Gobernador Departamental participó en la X Reunión Ordinaria de la Plataforma Territorial de Diálogo de la Región VI Suroccidente, un espacio clave para fortalecimiento del Sistema Conred</t>
  </si>
  <si>
    <t>El Gobernador Departamental, sostuvo una reunión con representantes de la Comisión de Auditoría Social del Municipio de Totonicapán (COSAMUT), dando seguimiento a la solicitud de audiencia presentada por este órgano ciudadano.</t>
  </si>
  <si>
    <t>El señor gobernador participó de la inauguración de la jornada del Registro Social de Hogares, coordinada por el Ministerio de Desarrollo Social (MIDES)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</si>
</sst>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quot;#,##0;[Red]\-&quot;Q&quot;#,##0"/>
    <numFmt numFmtId="7" formatCode="&quot;Q&quot;#,##0.00;\-&quot;Q&quot;#,##0.00"/>
    <numFmt numFmtId="8" formatCode="&quot;Q&quot;#,##0.00;[Red]\-&quot;Q&quot;#,##0.00"/>
    <numFmt numFmtId="43" formatCode="_-* #,##0.00_-;\-* #,##0.00_-;_-* &quot;-&quot;??_-;_-@_-"/>
    <numFmt numFmtId="164" formatCode="0.0%"/>
    <numFmt numFmtId="165" formatCode="0.0"/>
    <numFmt numFmtId="166" formatCode="&quot;Q&quot;#,##0.00"/>
    <numFmt numFmtId="167" formatCode="0.000000000000000%"/>
  </numFmts>
  <fonts count="13"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b/>
      <sz val="14"/>
      <color rgb="FFFF0000"/>
      <name val="Arial"/>
      <family val="2"/>
    </font>
    <font>
      <b/>
      <sz val="18"/>
      <color rgb="FF00B050"/>
      <name val="Arial"/>
      <family val="2"/>
    </font>
    <font>
      <sz val="8"/>
      <color theme="1"/>
      <name val="Arial"/>
      <family val="2"/>
    </font>
    <font>
      <sz val="10"/>
      <color theme="0"/>
      <name val="Arial"/>
      <family val="2"/>
    </font>
  </fonts>
  <fills count="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02">
    <xf numFmtId="0" fontId="0" fillId="0" borderId="0" xfId="0"/>
    <xf numFmtId="0" fontId="0" fillId="4" borderId="0" xfId="0" applyFill="1"/>
    <xf numFmtId="0" fontId="2" fillId="4" borderId="0" xfId="0" applyFont="1" applyFill="1"/>
    <xf numFmtId="0" fontId="2" fillId="3" borderId="6" xfId="0" applyFont="1" applyFill="1" applyBorder="1" applyAlignment="1">
      <alignment horizontal="center" vertical="center"/>
    </xf>
    <xf numFmtId="0" fontId="2" fillId="4" borderId="9" xfId="0" applyFont="1" applyFill="1" applyBorder="1" applyAlignment="1">
      <alignment horizontal="left" vertical="center" wrapText="1"/>
    </xf>
    <xf numFmtId="0" fontId="2" fillId="4" borderId="9" xfId="0" applyFont="1" applyFill="1" applyBorder="1"/>
    <xf numFmtId="0" fontId="2" fillId="4" borderId="10" xfId="0" applyFont="1" applyFill="1" applyBorder="1"/>
    <xf numFmtId="0" fontId="2" fillId="4" borderId="9"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1" fillId="4" borderId="0" xfId="0" applyFont="1" applyFill="1"/>
    <xf numFmtId="0" fontId="2" fillId="4" borderId="5" xfId="0" applyFont="1" applyFill="1" applyBorder="1" applyAlignment="1">
      <alignment vertical="center" wrapText="1"/>
    </xf>
    <xf numFmtId="8" fontId="2" fillId="3" borderId="6" xfId="0" applyNumberFormat="1" applyFont="1" applyFill="1" applyBorder="1" applyAlignment="1">
      <alignment horizontal="center" vertical="center"/>
    </xf>
    <xf numFmtId="0" fontId="2" fillId="3" borderId="2" xfId="0" applyFont="1" applyFill="1" applyBorder="1" applyAlignment="1">
      <alignment vertical="center" wrapText="1"/>
    </xf>
    <xf numFmtId="0" fontId="5" fillId="4" borderId="0" xfId="0" applyFont="1" applyFill="1"/>
    <xf numFmtId="0" fontId="4" fillId="4" borderId="0" xfId="0" applyFont="1" applyFill="1" applyAlignment="1">
      <alignment horizontal="center" vertical="top" wrapText="1"/>
    </xf>
    <xf numFmtId="0" fontId="2" fillId="4" borderId="10" xfId="0" applyFont="1" applyFill="1" applyBorder="1" applyAlignment="1">
      <alignment horizontal="center" vertical="center"/>
    </xf>
    <xf numFmtId="6" fontId="2" fillId="4" borderId="0" xfId="0" applyNumberFormat="1" applyFont="1" applyFill="1" applyAlignment="1">
      <alignment horizontal="center" vertical="center"/>
    </xf>
    <xf numFmtId="166" fontId="2" fillId="3" borderId="8" xfId="0" applyNumberFormat="1" applyFont="1" applyFill="1" applyBorder="1" applyAlignment="1">
      <alignment horizontal="center" vertical="center"/>
    </xf>
    <xf numFmtId="7" fontId="2" fillId="4" borderId="1" xfId="1" applyNumberFormat="1" applyFont="1" applyFill="1" applyBorder="1" applyAlignment="1">
      <alignment horizontal="center" vertical="center"/>
    </xf>
    <xf numFmtId="0" fontId="11" fillId="4" borderId="0" xfId="0" applyFont="1" applyFill="1" applyAlignment="1">
      <alignment vertical="center"/>
    </xf>
    <xf numFmtId="166" fontId="2" fillId="3" borderId="16" xfId="0" applyNumberFormat="1" applyFont="1" applyFill="1" applyBorder="1" applyAlignment="1">
      <alignment horizontal="center" vertical="center"/>
    </xf>
    <xf numFmtId="166" fontId="2" fillId="3" borderId="6" xfId="0" applyNumberFormat="1" applyFont="1" applyFill="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7" xfId="0" applyFont="1" applyBorder="1" applyAlignment="1">
      <alignment horizontal="left" vertical="center"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wrapText="1"/>
    </xf>
    <xf numFmtId="165" fontId="2" fillId="0" borderId="6" xfId="0" applyNumberFormat="1" applyFont="1" applyBorder="1" applyAlignment="1">
      <alignment horizontal="center" vertical="center"/>
    </xf>
    <xf numFmtId="7" fontId="2" fillId="4" borderId="25" xfId="1" applyNumberFormat="1" applyFont="1" applyFill="1" applyBorder="1" applyAlignment="1">
      <alignment horizontal="center" vertical="center"/>
    </xf>
    <xf numFmtId="165" fontId="2" fillId="0" borderId="8" xfId="0" applyNumberFormat="1" applyFont="1" applyBorder="1" applyAlignment="1">
      <alignment horizontal="center" vertical="center"/>
    </xf>
    <xf numFmtId="167" fontId="12" fillId="4" borderId="0" xfId="0" applyNumberFormat="1" applyFont="1" applyFill="1"/>
    <xf numFmtId="0" fontId="12" fillId="4" borderId="9" xfId="0" applyFont="1" applyFill="1" applyBorder="1" applyAlignment="1">
      <alignment horizontal="left" vertical="center" wrapText="1"/>
    </xf>
    <xf numFmtId="10" fontId="12" fillId="4" borderId="10" xfId="0" applyNumberFormat="1" applyFont="1" applyFill="1" applyBorder="1" applyAlignment="1">
      <alignment horizontal="center" vertical="center"/>
    </xf>
    <xf numFmtId="0" fontId="12" fillId="4" borderId="9" xfId="0" applyFont="1" applyFill="1" applyBorder="1"/>
    <xf numFmtId="7" fontId="2" fillId="5" borderId="1" xfId="1" applyNumberFormat="1" applyFont="1" applyFill="1" applyBorder="1" applyAlignment="1">
      <alignment horizontal="center" vertical="center"/>
    </xf>
    <xf numFmtId="10" fontId="2" fillId="5" borderId="6" xfId="0" applyNumberFormat="1" applyFont="1" applyFill="1" applyBorder="1" applyAlignment="1">
      <alignment horizontal="center" vertical="center"/>
    </xf>
    <xf numFmtId="8" fontId="2" fillId="5" borderId="6" xfId="0"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4" borderId="7"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7" fillId="2" borderId="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7" fontId="2" fillId="0" borderId="1" xfId="1"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25" xfId="0" applyFont="1" applyBorder="1" applyAlignment="1">
      <alignment horizontal="left" vertical="center" wrapText="1"/>
    </xf>
    <xf numFmtId="7" fontId="2" fillId="0" borderId="25" xfId="1"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3" xfId="0" applyFont="1" applyFill="1" applyBorder="1" applyAlignment="1">
      <alignment horizontal="center" vertical="center"/>
    </xf>
    <xf numFmtId="7" fontId="2" fillId="5" borderId="1" xfId="1" applyNumberFormat="1" applyFont="1" applyFill="1" applyBorder="1" applyAlignment="1">
      <alignment horizontal="center" vertical="center"/>
    </xf>
    <xf numFmtId="166" fontId="2" fillId="3" borderId="6" xfId="0" applyNumberFormat="1" applyFont="1" applyFill="1" applyBorder="1" applyAlignment="1">
      <alignment horizontal="center" vertical="center"/>
    </xf>
    <xf numFmtId="164" fontId="2" fillId="5" borderId="6" xfId="0" applyNumberFormat="1" applyFont="1" applyFill="1" applyBorder="1" applyAlignment="1">
      <alignment horizontal="center" vertical="center"/>
    </xf>
    <xf numFmtId="0" fontId="6" fillId="4" borderId="0" xfId="0" applyFont="1" applyFill="1" applyAlignment="1">
      <alignment horizontal="center"/>
    </xf>
    <xf numFmtId="17" fontId="9" fillId="4" borderId="0" xfId="0" applyNumberFormat="1" applyFont="1" applyFill="1" applyAlignment="1">
      <alignment horizontal="center"/>
    </xf>
    <xf numFmtId="0" fontId="9" fillId="4" borderId="0" xfId="0" applyFont="1" applyFill="1" applyAlignment="1">
      <alignment horizontal="center"/>
    </xf>
    <xf numFmtId="0" fontId="10" fillId="4" borderId="0" xfId="0" applyFont="1" applyFill="1" applyAlignment="1">
      <alignment horizontal="center"/>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4" xfId="0" applyFont="1" applyBorder="1" applyAlignment="1">
      <alignment horizontal="lef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166" fontId="2" fillId="3" borderId="16" xfId="0" applyNumberFormat="1" applyFont="1" applyFill="1" applyBorder="1" applyAlignment="1">
      <alignment horizontal="center" vertical="center"/>
    </xf>
    <xf numFmtId="166" fontId="2" fillId="3" borderId="24" xfId="0" applyNumberFormat="1" applyFont="1" applyFill="1" applyBorder="1" applyAlignment="1">
      <alignment horizontal="center" vertical="center"/>
    </xf>
    <xf numFmtId="166" fontId="2" fillId="3" borderId="15" xfId="0" applyNumberFormat="1" applyFont="1" applyFill="1" applyBorder="1" applyAlignment="1">
      <alignment horizontal="center" vertical="center"/>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5" xfId="0" applyFont="1" applyFill="1" applyBorder="1" applyAlignment="1">
      <alignment horizontal="center" vertical="center"/>
    </xf>
    <xf numFmtId="0" fontId="2" fillId="4" borderId="5"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8" fontId="2" fillId="3" borderId="6" xfId="0" applyNumberFormat="1" applyFont="1" applyFill="1" applyBorder="1" applyAlignment="1">
      <alignment horizontal="center" vertical="center"/>
    </xf>
    <xf numFmtId="8" fontId="2" fillId="3" borderId="8" xfId="0" applyNumberFormat="1" applyFont="1" applyFill="1" applyBorder="1" applyAlignment="1">
      <alignment horizontal="center" vertical="center"/>
    </xf>
    <xf numFmtId="0" fontId="2" fillId="0" borderId="5" xfId="0" applyFont="1" applyBorder="1" applyAlignment="1">
      <alignment vertical="center" wrapText="1"/>
    </xf>
    <xf numFmtId="0" fontId="2" fillId="0" borderId="7" xfId="0" applyFont="1" applyBorder="1" applyAlignment="1">
      <alignment vertical="center" wrapText="1"/>
    </xf>
    <xf numFmtId="10" fontId="2" fillId="5" borderId="16" xfId="2" applyNumberFormat="1" applyFont="1" applyFill="1" applyBorder="1" applyAlignment="1">
      <alignment horizontal="center" vertical="center"/>
    </xf>
    <xf numFmtId="10" fontId="2" fillId="5" borderId="15" xfId="2" applyNumberFormat="1"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FB-4DC4-B0D0-2E9946490F5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FB-4DC4-B0D0-2E9946490F5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Tablero!$E$15:$E$16</c:f>
              <c:strCache>
                <c:ptCount val="2"/>
                <c:pt idx="0">
                  <c:v>Presupuesto vigente 2026</c:v>
                </c:pt>
                <c:pt idx="1">
                  <c:v>Presupuesto ejecutado</c:v>
                </c:pt>
              </c:strCache>
            </c:strRef>
          </c:cat>
          <c:val>
            <c:numRef>
              <c:f>Tablero!$F$15:$F$16</c:f>
              <c:numCache>
                <c:formatCode>0.00%</c:formatCode>
                <c:ptCount val="2"/>
                <c:pt idx="0">
                  <c:v>0.70518230406646465</c:v>
                </c:pt>
                <c:pt idx="1">
                  <c:v>0.29481769593353535</c:v>
                </c:pt>
              </c:numCache>
            </c:numRef>
          </c:val>
          <c:extLst>
            <c:ext xmlns:c16="http://schemas.microsoft.com/office/drawing/2014/chart" uri="{C3380CC4-5D6E-409C-BE32-E72D297353CC}">
              <c16:uniqueId val="{00000000-E323-4485-AC97-CE4CD60873D1}"/>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chart" Target="../charts/chart1.xm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10</xdr:col>
      <xdr:colOff>47624</xdr:colOff>
      <xdr:row>12</xdr:row>
      <xdr:rowOff>61721</xdr:rowOff>
    </xdr:from>
    <xdr:to>
      <xdr:col>11</xdr:col>
      <xdr:colOff>1012030</xdr:colOff>
      <xdr:row>18</xdr:row>
      <xdr:rowOff>369094</xdr:rowOff>
    </xdr:to>
    <xdr:pic>
      <xdr:nvPicPr>
        <xdr:cNvPr id="18" name="Imagen 17">
          <a:extLst>
            <a:ext uri="{FF2B5EF4-FFF2-40B4-BE49-F238E27FC236}">
              <a16:creationId xmlns:a16="http://schemas.microsoft.com/office/drawing/2014/main" id="{9CE259AC-F84A-02C9-7695-DBA42B2BF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32530" y="3800284"/>
          <a:ext cx="3452813" cy="2771966"/>
        </a:xfrm>
        <a:prstGeom prst="rect">
          <a:avLst/>
        </a:prstGeom>
      </xdr:spPr>
    </xdr:pic>
    <xdr:clientData/>
  </xdr:twoCellAnchor>
  <xdr:twoCellAnchor editAs="oneCell">
    <xdr:from>
      <xdr:col>1</xdr:col>
      <xdr:colOff>95250</xdr:colOff>
      <xdr:row>1</xdr:row>
      <xdr:rowOff>154782</xdr:rowOff>
    </xdr:from>
    <xdr:to>
      <xdr:col>1</xdr:col>
      <xdr:colOff>940594</xdr:colOff>
      <xdr:row>4</xdr:row>
      <xdr:rowOff>85654</xdr:rowOff>
    </xdr:to>
    <xdr:pic>
      <xdr:nvPicPr>
        <xdr:cNvPr id="2" name="Imagen 1">
          <a:extLst>
            <a:ext uri="{FF2B5EF4-FFF2-40B4-BE49-F238E27FC236}">
              <a16:creationId xmlns:a16="http://schemas.microsoft.com/office/drawing/2014/main" id="{A12B35AB-7FE7-45C7-8699-79DEEE2D3D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4720"/>
        <a:stretch/>
      </xdr:blipFill>
      <xdr:spPr bwMode="auto">
        <a:xfrm>
          <a:off x="857250" y="345282"/>
          <a:ext cx="845344" cy="78812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928688</xdr:colOff>
      <xdr:row>1</xdr:row>
      <xdr:rowOff>214313</xdr:rowOff>
    </xdr:from>
    <xdr:to>
      <xdr:col>2</xdr:col>
      <xdr:colOff>881062</xdr:colOff>
      <xdr:row>4</xdr:row>
      <xdr:rowOff>30669</xdr:rowOff>
    </xdr:to>
    <xdr:pic>
      <xdr:nvPicPr>
        <xdr:cNvPr id="3" name="Imagen 2">
          <a:extLst>
            <a:ext uri="{FF2B5EF4-FFF2-40B4-BE49-F238E27FC236}">
              <a16:creationId xmlns:a16="http://schemas.microsoft.com/office/drawing/2014/main" id="{C4228DDA-5AFA-4A1A-A636-F176C271A2E7}"/>
            </a:ext>
          </a:extLst>
        </xdr:cNvPr>
        <xdr:cNvPicPr>
          <a:picLocks noChangeAspect="1"/>
        </xdr:cNvPicPr>
      </xdr:nvPicPr>
      <xdr:blipFill>
        <a:blip xmlns:r="http://schemas.openxmlformats.org/officeDocument/2006/relationships" r:embed="rId3"/>
        <a:stretch>
          <a:fillRect/>
        </a:stretch>
      </xdr:blipFill>
      <xdr:spPr>
        <a:xfrm>
          <a:off x="1690688" y="404813"/>
          <a:ext cx="1452562" cy="673606"/>
        </a:xfrm>
        <a:prstGeom prst="rect">
          <a:avLst/>
        </a:prstGeom>
      </xdr:spPr>
    </xdr:pic>
    <xdr:clientData/>
  </xdr:twoCellAnchor>
  <xdr:twoCellAnchor editAs="oneCell">
    <xdr:from>
      <xdr:col>13</xdr:col>
      <xdr:colOff>2809876</xdr:colOff>
      <xdr:row>0</xdr:row>
      <xdr:rowOff>59532</xdr:rowOff>
    </xdr:from>
    <xdr:to>
      <xdr:col>15</xdr:col>
      <xdr:colOff>11907</xdr:colOff>
      <xdr:row>5</xdr:row>
      <xdr:rowOff>119062</xdr:rowOff>
    </xdr:to>
    <xdr:pic>
      <xdr:nvPicPr>
        <xdr:cNvPr id="6" name="Imagen 5">
          <a:extLst>
            <a:ext uri="{FF2B5EF4-FFF2-40B4-BE49-F238E27FC236}">
              <a16:creationId xmlns:a16="http://schemas.microsoft.com/office/drawing/2014/main" id="{F0A7C7AC-380F-A7A6-AA3E-9A7F184E70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16689" y="59532"/>
          <a:ext cx="1273968" cy="1273968"/>
        </a:xfrm>
        <a:prstGeom prst="rect">
          <a:avLst/>
        </a:prstGeom>
      </xdr:spPr>
    </xdr:pic>
    <xdr:clientData/>
  </xdr:twoCellAnchor>
  <xdr:twoCellAnchor>
    <xdr:from>
      <xdr:col>4</xdr:col>
      <xdr:colOff>47625</xdr:colOff>
      <xdr:row>14</xdr:row>
      <xdr:rowOff>23813</xdr:rowOff>
    </xdr:from>
    <xdr:to>
      <xdr:col>5</xdr:col>
      <xdr:colOff>1447800</xdr:colOff>
      <xdr:row>18</xdr:row>
      <xdr:rowOff>400050</xdr:rowOff>
    </xdr:to>
    <xdr:graphicFrame macro="">
      <xdr:nvGraphicFramePr>
        <xdr:cNvPr id="11" name="Gráfico 10">
          <a:extLst>
            <a:ext uri="{FF2B5EF4-FFF2-40B4-BE49-F238E27FC236}">
              <a16:creationId xmlns:a16="http://schemas.microsoft.com/office/drawing/2014/main" id="{B59AA40E-A12E-03CB-BC5E-211BE7A956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28"/>
  <sheetViews>
    <sheetView tabSelected="1" topLeftCell="A8" zoomScale="80" zoomScaleNormal="80" workbookViewId="0">
      <selection activeCell="H24" sqref="H24"/>
    </sheetView>
  </sheetViews>
  <sheetFormatPr baseColWidth="10" defaultColWidth="11.42578125" defaultRowHeight="15" x14ac:dyDescent="0.25"/>
  <cols>
    <col min="1" max="1" width="11.42578125" style="1"/>
    <col min="2" max="2" width="22.5703125" style="1" customWidth="1"/>
    <col min="3" max="3" width="33.42578125" style="1" customWidth="1"/>
    <col min="4" max="4" width="3.85546875" style="1" customWidth="1"/>
    <col min="5" max="5" width="33.7109375" style="1" customWidth="1"/>
    <col min="6" max="6" width="21.7109375" style="1" customWidth="1"/>
    <col min="7" max="7" width="4.71093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17.7109375" style="1" customWidth="1"/>
    <col min="16" max="17" width="11.42578125" style="1"/>
    <col min="18" max="18" width="13.140625" style="1" bestFit="1" customWidth="1"/>
    <col min="19" max="16384" width="11.42578125" style="1"/>
  </cols>
  <sheetData>
    <row r="2" spans="2:18" ht="26.25" x14ac:dyDescent="0.4">
      <c r="B2" s="66" t="s">
        <v>34</v>
      </c>
      <c r="C2" s="66"/>
      <c r="D2" s="66"/>
      <c r="E2" s="66"/>
      <c r="F2" s="66"/>
      <c r="G2" s="66"/>
      <c r="H2" s="66"/>
      <c r="I2" s="66"/>
      <c r="J2" s="66"/>
      <c r="K2" s="66"/>
      <c r="L2" s="66"/>
      <c r="M2" s="66"/>
      <c r="N2" s="66"/>
      <c r="O2" s="66"/>
    </row>
    <row r="3" spans="2:18" ht="18" x14ac:dyDescent="0.25">
      <c r="B3" s="67" t="s">
        <v>44</v>
      </c>
      <c r="C3" s="68"/>
      <c r="D3" s="68"/>
      <c r="E3" s="68"/>
      <c r="F3" s="68"/>
      <c r="G3" s="68"/>
      <c r="H3" s="68"/>
      <c r="I3" s="68"/>
      <c r="J3" s="68"/>
      <c r="K3" s="68"/>
      <c r="L3" s="68"/>
      <c r="M3" s="68"/>
      <c r="N3" s="68"/>
      <c r="O3" s="68"/>
    </row>
    <row r="4" spans="2:18" ht="23.25" x14ac:dyDescent="0.35">
      <c r="B4" s="69" t="s">
        <v>35</v>
      </c>
      <c r="C4" s="69"/>
      <c r="D4" s="69"/>
      <c r="E4" s="69"/>
      <c r="F4" s="69"/>
      <c r="G4" s="69"/>
      <c r="H4" s="69"/>
      <c r="I4" s="69"/>
      <c r="J4" s="69"/>
      <c r="K4" s="69"/>
      <c r="L4" s="69"/>
      <c r="M4" s="69"/>
      <c r="N4" s="69"/>
      <c r="O4" s="69"/>
    </row>
    <row r="5" spans="2:18" ht="12.75" customHeight="1" x14ac:dyDescent="0.25">
      <c r="B5" s="14"/>
      <c r="C5" s="2"/>
      <c r="D5" s="2"/>
      <c r="E5" s="2"/>
      <c r="F5" s="2"/>
      <c r="G5" s="2"/>
      <c r="H5" s="2"/>
      <c r="I5" s="2"/>
      <c r="J5" s="10"/>
      <c r="K5" s="10"/>
      <c r="L5" s="10"/>
      <c r="M5" s="10"/>
      <c r="N5" s="10"/>
      <c r="O5" s="15" t="s">
        <v>6</v>
      </c>
    </row>
    <row r="6" spans="2:18" ht="15.75" thickBot="1" x14ac:dyDescent="0.3">
      <c r="B6" s="2"/>
      <c r="C6" s="2"/>
      <c r="D6" s="2"/>
      <c r="E6" s="2"/>
      <c r="F6" s="2"/>
      <c r="G6" s="2"/>
      <c r="H6" s="2"/>
      <c r="I6" s="2"/>
      <c r="J6" s="10"/>
      <c r="K6" s="10"/>
      <c r="L6" s="10"/>
      <c r="M6" s="10"/>
      <c r="N6" s="10"/>
      <c r="O6" s="10"/>
    </row>
    <row r="7" spans="2:18" ht="37.5" customHeight="1" x14ac:dyDescent="0.25">
      <c r="B7" s="75" t="s">
        <v>0</v>
      </c>
      <c r="C7" s="76"/>
      <c r="D7" s="2"/>
      <c r="E7" s="75" t="s">
        <v>13</v>
      </c>
      <c r="F7" s="76"/>
      <c r="G7" s="2"/>
      <c r="H7" s="51" t="s">
        <v>11</v>
      </c>
      <c r="I7" s="76"/>
      <c r="K7" s="70" t="s">
        <v>12</v>
      </c>
      <c r="L7" s="71"/>
      <c r="N7" s="51" t="s">
        <v>1</v>
      </c>
      <c r="O7" s="54"/>
    </row>
    <row r="8" spans="2:18" ht="29.25" customHeight="1" x14ac:dyDescent="0.25">
      <c r="B8" s="72" t="s">
        <v>42</v>
      </c>
      <c r="C8" s="80" t="s">
        <v>41</v>
      </c>
      <c r="D8" s="2"/>
      <c r="E8" s="72" t="s">
        <v>43</v>
      </c>
      <c r="F8" s="77">
        <v>3213258</v>
      </c>
      <c r="G8" s="2"/>
      <c r="H8" s="23">
        <v>0</v>
      </c>
      <c r="I8" s="22">
        <v>767826.75</v>
      </c>
      <c r="K8" s="23" t="s">
        <v>37</v>
      </c>
      <c r="L8" s="41">
        <f>SUM(I8:I11)</f>
        <v>947325.32000000007</v>
      </c>
      <c r="N8" s="48" t="s">
        <v>8</v>
      </c>
      <c r="O8" s="64">
        <v>2272820</v>
      </c>
      <c r="Q8" s="17"/>
    </row>
    <row r="9" spans="2:18" ht="29.25" customHeight="1" x14ac:dyDescent="0.25">
      <c r="B9" s="74"/>
      <c r="C9" s="82"/>
      <c r="D9" s="2"/>
      <c r="E9" s="74"/>
      <c r="F9" s="79"/>
      <c r="G9" s="2"/>
      <c r="H9" s="23">
        <v>100</v>
      </c>
      <c r="I9" s="22">
        <v>111539.91</v>
      </c>
      <c r="K9" s="23" t="s">
        <v>25</v>
      </c>
      <c r="L9" s="12" t="s">
        <v>20</v>
      </c>
      <c r="N9" s="48"/>
      <c r="O9" s="64"/>
    </row>
    <row r="10" spans="2:18" ht="29.25" customHeight="1" x14ac:dyDescent="0.25">
      <c r="B10" s="72" t="s">
        <v>38</v>
      </c>
      <c r="C10" s="80" t="s">
        <v>39</v>
      </c>
      <c r="D10" s="2"/>
      <c r="E10" s="72" t="s">
        <v>4</v>
      </c>
      <c r="F10" s="77">
        <v>947325.32</v>
      </c>
      <c r="G10" s="2"/>
      <c r="H10" s="23">
        <v>200</v>
      </c>
      <c r="I10" s="22">
        <v>48458.66</v>
      </c>
      <c r="K10" s="23" t="s">
        <v>25</v>
      </c>
      <c r="L10" s="12" t="s">
        <v>20</v>
      </c>
      <c r="N10" s="48" t="s">
        <v>9</v>
      </c>
      <c r="O10" s="64">
        <v>814326.75</v>
      </c>
      <c r="Q10" s="42"/>
      <c r="R10" s="43"/>
    </row>
    <row r="11" spans="2:18" ht="29.25" customHeight="1" x14ac:dyDescent="0.25">
      <c r="B11" s="73"/>
      <c r="C11" s="81"/>
      <c r="D11" s="2"/>
      <c r="E11" s="73"/>
      <c r="F11" s="78"/>
      <c r="G11" s="35"/>
      <c r="H11" s="27">
        <v>300</v>
      </c>
      <c r="I11" s="21">
        <v>19500</v>
      </c>
      <c r="K11" s="23" t="s">
        <v>25</v>
      </c>
      <c r="L11" s="12" t="s">
        <v>20</v>
      </c>
      <c r="N11" s="48"/>
      <c r="O11" s="64"/>
      <c r="Q11" s="42"/>
      <c r="R11" s="43"/>
    </row>
    <row r="12" spans="2:18" ht="29.25" customHeight="1" thickBot="1" x14ac:dyDescent="0.3">
      <c r="B12" s="74"/>
      <c r="C12" s="82"/>
      <c r="D12" s="2"/>
      <c r="E12" s="74"/>
      <c r="F12" s="79"/>
      <c r="G12" s="2"/>
      <c r="H12" s="9" t="s">
        <v>24</v>
      </c>
      <c r="I12" s="18" t="s">
        <v>20</v>
      </c>
      <c r="K12" s="23" t="s">
        <v>26</v>
      </c>
      <c r="L12" s="12" t="s">
        <v>20</v>
      </c>
      <c r="N12" s="48"/>
      <c r="O12" s="64"/>
      <c r="Q12" s="42"/>
      <c r="R12" s="44"/>
    </row>
    <row r="13" spans="2:18" ht="9" customHeight="1" thickBot="1" x14ac:dyDescent="0.3">
      <c r="B13" s="72" t="s">
        <v>18</v>
      </c>
      <c r="C13" s="80" t="s">
        <v>19</v>
      </c>
      <c r="D13" s="2"/>
      <c r="E13" s="72" t="s">
        <v>7</v>
      </c>
      <c r="F13" s="98">
        <f>F10/F8</f>
        <v>0.29481769593353535</v>
      </c>
      <c r="G13" s="2"/>
      <c r="H13" s="4"/>
      <c r="I13" s="16"/>
      <c r="K13" s="90"/>
      <c r="L13" s="91"/>
      <c r="N13" s="48" t="s">
        <v>10</v>
      </c>
      <c r="O13" s="65">
        <f>O10/O8</f>
        <v>0.35828915180260645</v>
      </c>
    </row>
    <row r="14" spans="2:18" ht="39" customHeight="1" x14ac:dyDescent="0.25">
      <c r="B14" s="74"/>
      <c r="C14" s="82"/>
      <c r="D14" s="2"/>
      <c r="E14" s="74"/>
      <c r="F14" s="99"/>
      <c r="G14" s="2"/>
      <c r="H14" s="100" t="s">
        <v>15</v>
      </c>
      <c r="I14" s="101"/>
      <c r="K14" s="90"/>
      <c r="L14" s="91"/>
      <c r="N14" s="48"/>
      <c r="O14" s="65"/>
    </row>
    <row r="15" spans="2:18" ht="16.5" customHeight="1" x14ac:dyDescent="0.25">
      <c r="B15" s="72" t="s">
        <v>18</v>
      </c>
      <c r="C15" s="80" t="s">
        <v>19</v>
      </c>
      <c r="D15" s="2"/>
      <c r="E15" s="36" t="str">
        <f>E8</f>
        <v>Presupuesto vigente 2026</v>
      </c>
      <c r="F15" s="37">
        <f>100%-F13</f>
        <v>0.70518230406646465</v>
      </c>
      <c r="G15" s="2"/>
      <c r="H15" s="48" t="s">
        <v>21</v>
      </c>
      <c r="I15" s="94" t="s">
        <v>20</v>
      </c>
      <c r="K15" s="90"/>
      <c r="L15" s="91"/>
      <c r="N15" s="7"/>
      <c r="O15" s="6"/>
    </row>
    <row r="16" spans="2:18" ht="41.25" customHeight="1" x14ac:dyDescent="0.25">
      <c r="B16" s="74"/>
      <c r="C16" s="82"/>
      <c r="D16" s="2"/>
      <c r="E16" s="38" t="str">
        <f>E10</f>
        <v>Presupuesto ejecutado</v>
      </c>
      <c r="F16" s="37">
        <f>F13</f>
        <v>0.29481769593353535</v>
      </c>
      <c r="G16" s="2"/>
      <c r="H16" s="48"/>
      <c r="I16" s="84"/>
      <c r="K16" s="90"/>
      <c r="L16" s="91"/>
      <c r="N16" s="23" t="s">
        <v>33</v>
      </c>
      <c r="O16" s="25">
        <v>18</v>
      </c>
    </row>
    <row r="17" spans="2:15" ht="54" customHeight="1" x14ac:dyDescent="0.25">
      <c r="B17" s="11" t="s">
        <v>18</v>
      </c>
      <c r="C17" s="3" t="s">
        <v>19</v>
      </c>
      <c r="D17" s="2"/>
      <c r="E17" s="5"/>
      <c r="F17" s="6"/>
      <c r="G17" s="2"/>
      <c r="H17" s="23" t="s">
        <v>22</v>
      </c>
      <c r="I17" s="12" t="s">
        <v>20</v>
      </c>
      <c r="K17" s="90"/>
      <c r="L17" s="91"/>
      <c r="N17" s="23" t="s">
        <v>32</v>
      </c>
      <c r="O17" s="25" t="s">
        <v>31</v>
      </c>
    </row>
    <row r="18" spans="2:15" ht="33" customHeight="1" x14ac:dyDescent="0.25">
      <c r="B18" s="83" t="s">
        <v>18</v>
      </c>
      <c r="C18" s="84" t="s">
        <v>19</v>
      </c>
      <c r="D18" s="2"/>
      <c r="E18" s="86"/>
      <c r="F18" s="87"/>
      <c r="G18" s="2"/>
      <c r="H18" s="96" t="s">
        <v>23</v>
      </c>
      <c r="I18" s="94" t="s">
        <v>20</v>
      </c>
      <c r="K18" s="90"/>
      <c r="L18" s="91"/>
      <c r="N18" s="24" t="s">
        <v>17</v>
      </c>
      <c r="O18" s="25">
        <v>3</v>
      </c>
    </row>
    <row r="19" spans="2:15" ht="33.75" customHeight="1" thickBot="1" x14ac:dyDescent="0.3">
      <c r="B19" s="45"/>
      <c r="C19" s="85"/>
      <c r="D19" s="2"/>
      <c r="E19" s="88"/>
      <c r="F19" s="89"/>
      <c r="G19" s="2"/>
      <c r="H19" s="97"/>
      <c r="I19" s="95"/>
      <c r="K19" s="92"/>
      <c r="L19" s="93"/>
      <c r="N19" s="8" t="s">
        <v>16</v>
      </c>
      <c r="O19" s="26">
        <v>3</v>
      </c>
    </row>
    <row r="20" spans="2:15" ht="23.25" customHeight="1" thickBot="1" x14ac:dyDescent="0.3">
      <c r="B20" s="2"/>
      <c r="C20" s="2"/>
      <c r="D20" s="2"/>
      <c r="E20" s="2"/>
      <c r="F20" s="2"/>
      <c r="G20" s="2"/>
      <c r="H20" s="2"/>
      <c r="I20" s="2"/>
    </row>
    <row r="21" spans="2:15" ht="35.25" customHeight="1" thickBot="1" x14ac:dyDescent="0.3">
      <c r="B21" s="2"/>
      <c r="C21" s="2"/>
      <c r="D21" s="61" t="s">
        <v>3</v>
      </c>
      <c r="E21" s="62"/>
      <c r="F21" s="62" t="s">
        <v>2</v>
      </c>
      <c r="G21" s="62"/>
      <c r="H21" s="30" t="s">
        <v>4</v>
      </c>
      <c r="I21" s="31" t="s">
        <v>5</v>
      </c>
      <c r="K21" s="51" t="s">
        <v>45</v>
      </c>
      <c r="L21" s="52"/>
      <c r="M21" s="52"/>
      <c r="N21" s="53"/>
      <c r="O21" s="54"/>
    </row>
    <row r="22" spans="2:15" ht="51.75" customHeight="1" x14ac:dyDescent="0.25">
      <c r="B22" s="51" t="s">
        <v>14</v>
      </c>
      <c r="C22" s="28" t="s">
        <v>36</v>
      </c>
      <c r="D22" s="48" t="s">
        <v>40</v>
      </c>
      <c r="E22" s="49"/>
      <c r="F22" s="63">
        <f>F8</f>
        <v>3213258</v>
      </c>
      <c r="G22" s="63"/>
      <c r="H22" s="39">
        <f>F10</f>
        <v>947325.32</v>
      </c>
      <c r="I22" s="40">
        <f>F13</f>
        <v>0.29481769593353535</v>
      </c>
      <c r="K22" s="48" t="s">
        <v>46</v>
      </c>
      <c r="L22" s="49"/>
      <c r="M22" s="49"/>
      <c r="N22" s="49"/>
      <c r="O22" s="50"/>
    </row>
    <row r="23" spans="2:15" ht="51.75" customHeight="1" x14ac:dyDescent="0.25">
      <c r="B23" s="55"/>
      <c r="C23" s="13" t="s">
        <v>27</v>
      </c>
      <c r="D23" s="48"/>
      <c r="E23" s="49"/>
      <c r="F23" s="57"/>
      <c r="G23" s="57"/>
      <c r="H23" s="19"/>
      <c r="I23" s="32"/>
      <c r="K23" s="48" t="s">
        <v>47</v>
      </c>
      <c r="L23" s="49"/>
      <c r="M23" s="49"/>
      <c r="N23" s="49"/>
      <c r="O23" s="50"/>
    </row>
    <row r="24" spans="2:15" ht="51.75" customHeight="1" x14ac:dyDescent="0.25">
      <c r="B24" s="55"/>
      <c r="C24" s="13" t="s">
        <v>28</v>
      </c>
      <c r="D24" s="48"/>
      <c r="E24" s="49"/>
      <c r="F24" s="57"/>
      <c r="G24" s="57"/>
      <c r="H24" s="19"/>
      <c r="I24" s="32"/>
      <c r="K24" s="48" t="s">
        <v>48</v>
      </c>
      <c r="L24" s="49"/>
      <c r="M24" s="49"/>
      <c r="N24" s="49"/>
      <c r="O24" s="50"/>
    </row>
    <row r="25" spans="2:15" ht="51.75" customHeight="1" x14ac:dyDescent="0.25">
      <c r="B25" s="55"/>
      <c r="C25" s="13" t="s">
        <v>29</v>
      </c>
      <c r="D25" s="48"/>
      <c r="E25" s="49"/>
      <c r="F25" s="57"/>
      <c r="G25" s="57"/>
      <c r="H25" s="19"/>
      <c r="I25" s="32"/>
      <c r="K25" s="48" t="s">
        <v>49</v>
      </c>
      <c r="L25" s="49"/>
      <c r="M25" s="49"/>
      <c r="N25" s="49"/>
      <c r="O25" s="50"/>
    </row>
    <row r="26" spans="2:15" ht="51.75" customHeight="1" thickBot="1" x14ac:dyDescent="0.3">
      <c r="B26" s="56"/>
      <c r="C26" s="29" t="s">
        <v>30</v>
      </c>
      <c r="D26" s="58"/>
      <c r="E26" s="59"/>
      <c r="F26" s="60"/>
      <c r="G26" s="60"/>
      <c r="H26" s="33"/>
      <c r="I26" s="34"/>
      <c r="K26" s="45" t="s">
        <v>50</v>
      </c>
      <c r="L26" s="46"/>
      <c r="M26" s="46"/>
      <c r="N26" s="46"/>
      <c r="O26" s="47"/>
    </row>
    <row r="27" spans="2:15" ht="15" customHeight="1" x14ac:dyDescent="0.25">
      <c r="K27" s="20"/>
    </row>
    <row r="28" spans="2:15" x14ac:dyDescent="0.25">
      <c r="K28" s="20"/>
    </row>
  </sheetData>
  <mergeCells count="58">
    <mergeCell ref="B18:B19"/>
    <mergeCell ref="C18:C19"/>
    <mergeCell ref="E18:F19"/>
    <mergeCell ref="K13:L19"/>
    <mergeCell ref="I18:I19"/>
    <mergeCell ref="H18:H19"/>
    <mergeCell ref="F13:F14"/>
    <mergeCell ref="E13:E14"/>
    <mergeCell ref="B13:B14"/>
    <mergeCell ref="H15:H16"/>
    <mergeCell ref="I15:I16"/>
    <mergeCell ref="C13:C14"/>
    <mergeCell ref="C15:C16"/>
    <mergeCell ref="B15:B16"/>
    <mergeCell ref="H14:I14"/>
    <mergeCell ref="B10:B12"/>
    <mergeCell ref="E7:F7"/>
    <mergeCell ref="B7:C7"/>
    <mergeCell ref="H7:I7"/>
    <mergeCell ref="F10:F12"/>
    <mergeCell ref="E10:E12"/>
    <mergeCell ref="C10:C12"/>
    <mergeCell ref="F8:F9"/>
    <mergeCell ref="E8:E9"/>
    <mergeCell ref="C8:C9"/>
    <mergeCell ref="B8:B9"/>
    <mergeCell ref="B2:O2"/>
    <mergeCell ref="B3:O3"/>
    <mergeCell ref="B4:O4"/>
    <mergeCell ref="K7:L7"/>
    <mergeCell ref="N7:O7"/>
    <mergeCell ref="O8:O9"/>
    <mergeCell ref="N8:N9"/>
    <mergeCell ref="O10:O12"/>
    <mergeCell ref="N10:N12"/>
    <mergeCell ref="O13:O14"/>
    <mergeCell ref="N13:N14"/>
    <mergeCell ref="D21:E21"/>
    <mergeCell ref="F21:G21"/>
    <mergeCell ref="D24:E24"/>
    <mergeCell ref="D23:E23"/>
    <mergeCell ref="D22:E22"/>
    <mergeCell ref="F24:G24"/>
    <mergeCell ref="F23:G23"/>
    <mergeCell ref="F22:G22"/>
    <mergeCell ref="B22:B26"/>
    <mergeCell ref="D25:E25"/>
    <mergeCell ref="F25:G25"/>
    <mergeCell ref="D26:E26"/>
    <mergeCell ref="F26:G26"/>
    <mergeCell ref="Q10:Q12"/>
    <mergeCell ref="R10:R12"/>
    <mergeCell ref="K26:O26"/>
    <mergeCell ref="K24:O24"/>
    <mergeCell ref="K25:O25"/>
    <mergeCell ref="K21:O21"/>
    <mergeCell ref="K23:O23"/>
    <mergeCell ref="K22:O22"/>
  </mergeCells>
  <printOptions horizontalCentered="1" verticalCentered="1"/>
  <pageMargins left="0.23622047244094491" right="0.23622047244094491" top="0.74803149606299213" bottom="0.74803149606299213" header="0.31496062992125984" footer="0.31496062992125984"/>
  <pageSetup paperSize="301" scale="4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2F35B4BD24CA54D8C6A6361381FC76C" ma:contentTypeVersion="12" ma:contentTypeDescription="Crear nuevo documento." ma:contentTypeScope="" ma:versionID="3350de1e59b728901be7be2995acd25f">
  <xsd:schema xmlns:xsd="http://www.w3.org/2001/XMLSchema" xmlns:xs="http://www.w3.org/2001/XMLSchema" xmlns:p="http://schemas.microsoft.com/office/2006/metadata/properties" xmlns:ns3="b2d1e91f-b3d7-40fa-b004-d72ae42c7fe7" targetNamespace="http://schemas.microsoft.com/office/2006/metadata/properties" ma:root="true" ma:fieldsID="585b6bbaf06d1aa92ec731bcfec5c92a" ns3:_="">
    <xsd:import namespace="b2d1e91f-b3d7-40fa-b004-d72ae42c7fe7"/>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1e91f-b3d7-40fa-b004-d72ae42c7fe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2d1e91f-b3d7-40fa-b004-d72ae42c7fe7" xsi:nil="true"/>
  </documentManagement>
</p:properties>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7EB160DF-ACFA-46F2-823F-7BA0725B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1e91f-b3d7-40fa-b004-d72ae42c7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B19548-EF62-4441-AC26-B10FF5F55CB8}">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b2d1e91f-b3d7-40fa-b004-d72ae42c7fe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Tablero</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tzul78eduardo@gmail.com</cp:lastModifiedBy>
  <cp:lastPrinted>2023-03-21T21:34:41Z</cp:lastPrinted>
  <dcterms:created xsi:type="dcterms:W3CDTF">2023-02-11T22:01:01Z</dcterms:created>
  <dcterms:modified xsi:type="dcterms:W3CDTF">2026-06-08T22:01:41Z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0x010100B2F35B4BD24CA54D8C6A6361381FC76C</vt:lpwstr>
  </property>
</Properties>
</file>